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gennaio 2016" sheetId="1" r:id="rId1"/>
  </sheets>
  <calcPr calcId="125725"/>
</workbook>
</file>

<file path=xl/calcChain.xml><?xml version="1.0" encoding="utf-8"?>
<calcChain xmlns="http://schemas.openxmlformats.org/spreadsheetml/2006/main">
  <c r="G18" i="1"/>
  <c r="G19"/>
  <c r="G20"/>
  <c r="G21"/>
  <c r="G22"/>
  <c r="G23"/>
  <c r="G24"/>
  <c r="G17"/>
  <c r="C17" s="1"/>
  <c r="D18"/>
  <c r="D19"/>
  <c r="D20"/>
  <c r="D21"/>
  <c r="D22"/>
  <c r="D23"/>
  <c r="D24"/>
  <c r="D17"/>
  <c r="F25"/>
  <c r="E25"/>
  <c r="C18"/>
  <c r="C19"/>
  <c r="C20"/>
  <c r="C21"/>
  <c r="C22"/>
  <c r="C23"/>
  <c r="C24"/>
  <c r="G25" l="1"/>
</calcChain>
</file>

<file path=xl/sharedStrings.xml><?xml version="1.0" encoding="utf-8"?>
<sst xmlns="http://schemas.openxmlformats.org/spreadsheetml/2006/main" count="24" uniqueCount="24">
  <si>
    <t>Via dei Mille, 9</t>
  </si>
  <si>
    <t>40033 Casalecchio di Reno (BO)</t>
  </si>
  <si>
    <t>Area</t>
  </si>
  <si>
    <t>% assenze mensili</t>
  </si>
  <si>
    <t>% presenze mensili</t>
  </si>
  <si>
    <t>ADOPERA PATRIMONIO E INVESTIMENTI CASALECCHIO DI RENO SRL</t>
  </si>
  <si>
    <t>TASSI DI ASSENZA E DI MAGGIORE PRESENZA DEL PERSONALE DISTINTO PER AREE</t>
  </si>
  <si>
    <t>AREA AMMINISTRATIVA</t>
  </si>
  <si>
    <t>AREA SERVIZI CIMITERIALI</t>
  </si>
  <si>
    <t>AREA SOSTA A PAGAMENTO</t>
  </si>
  <si>
    <t>AREA TECNICA EDIFICI</t>
  </si>
  <si>
    <t>AREA TECNICA IMPIANTI</t>
  </si>
  <si>
    <t>AREA TECNICA INFRASTRUTTURE</t>
  </si>
  <si>
    <t>AREA TECNICA VERDE</t>
  </si>
  <si>
    <t>DIREZIONE</t>
  </si>
  <si>
    <t>ore retribuite</t>
  </si>
  <si>
    <t>ore lavorate</t>
  </si>
  <si>
    <t>ora assenza</t>
  </si>
  <si>
    <t>Ufficio del Personale</t>
  </si>
  <si>
    <t>tel. 051 598 364 - fax 051 598 387 - fguidetti@adoperasrl.it</t>
  </si>
  <si>
    <t>I dati si riferiscono al personale dipendente sia a tempo indeterminato sia a tempo determinato e comprendono</t>
  </si>
  <si>
    <t>le assenze per malattia, ferie, permessi, aspettative, infortuni, congedi parentali obbligatori e facoltativi.</t>
  </si>
  <si>
    <t>MESE DI APRILE 2016</t>
  </si>
  <si>
    <t>ARTICOLO 16, COMMA 3, D.Lgs. N. 33/2013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</si>
</sst>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NumberFormat="1" applyFont="1"/>
    <xf numFmtId="0" fontId="16" fillId="0" borderId="0" xfId="0" applyFont="1"/>
    <xf numFmtId="1" fontId="0" fillId="0" borderId="0" xfId="0" applyNumberFormat="1"/>
    <xf numFmtId="2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27"/>
  <sheetViews>
    <sheetView tabSelected="1" workbookViewId="0">
      <selection activeCell="B10" sqref="B10"/>
    </sheetView>
  </sheetViews>
  <sheetFormatPr defaultRowHeight="15"/>
  <cols>
    <col min="2" max="2" width="40.7109375" customWidth="1"/>
    <col min="4" max="4" width="18.7109375" customWidth="1"/>
    <col min="5" max="5" width="18.140625" hidden="1" customWidth="1"/>
    <col min="6" max="6" width="16" customWidth="1"/>
  </cols>
  <sheetData>
    <row r="1" spans="2:7">
      <c r="B1" t="s">
        <v>5</v>
      </c>
    </row>
    <row r="2" spans="2:7">
      <c r="B2" t="s">
        <v>0</v>
      </c>
    </row>
    <row r="3" spans="2:7">
      <c r="B3" t="s">
        <v>1</v>
      </c>
    </row>
    <row r="6" spans="2:7">
      <c r="B6" t="s">
        <v>18</v>
      </c>
    </row>
    <row r="7" spans="2:7">
      <c r="B7" t="s">
        <v>19</v>
      </c>
    </row>
    <row r="10" spans="2:7">
      <c r="B10" t="s">
        <v>23</v>
      </c>
    </row>
    <row r="11" spans="2:7">
      <c r="B11" t="s">
        <v>6</v>
      </c>
    </row>
    <row r="14" spans="2:7">
      <c r="B14" t="s">
        <v>22</v>
      </c>
    </row>
    <row r="16" spans="2:7">
      <c r="B16" t="s">
        <v>2</v>
      </c>
      <c r="C16" t="s">
        <v>3</v>
      </c>
      <c r="D16" t="s">
        <v>4</v>
      </c>
      <c r="E16" t="s">
        <v>15</v>
      </c>
      <c r="F16" t="s">
        <v>16</v>
      </c>
      <c r="G16" t="s">
        <v>17</v>
      </c>
    </row>
    <row r="17" spans="2:7">
      <c r="B17" s="1" t="s">
        <v>7</v>
      </c>
      <c r="C17" s="4">
        <f>G17/E17*100</f>
        <v>12.283912955053882</v>
      </c>
      <c r="D17" s="4">
        <f>F17/E17*100</f>
        <v>87.716087044946107</v>
      </c>
      <c r="E17" s="3">
        <v>737.55</v>
      </c>
      <c r="F17" s="3">
        <v>646.95000000000005</v>
      </c>
      <c r="G17" s="3">
        <f>E17-F17</f>
        <v>90.599999999999909</v>
      </c>
    </row>
    <row r="18" spans="2:7">
      <c r="B18" s="2" t="s">
        <v>8</v>
      </c>
      <c r="C18" s="4">
        <f t="shared" ref="C18:C24" si="0">G18/E18*100</f>
        <v>19.70091324200914</v>
      </c>
      <c r="D18" s="4">
        <f t="shared" ref="D18:D24" si="1">F18/E18*100</f>
        <v>80.299086757990864</v>
      </c>
      <c r="E18" s="3">
        <v>438</v>
      </c>
      <c r="F18" s="3">
        <v>351.71</v>
      </c>
      <c r="G18" s="3">
        <f t="shared" ref="G18:G24" si="2">E18-F18</f>
        <v>86.29000000000002</v>
      </c>
    </row>
    <row r="19" spans="2:7">
      <c r="B19" s="2" t="s">
        <v>9</v>
      </c>
      <c r="C19" s="4">
        <f t="shared" si="0"/>
        <v>65</v>
      </c>
      <c r="D19" s="4">
        <f t="shared" si="1"/>
        <v>35</v>
      </c>
      <c r="E19" s="3">
        <v>120</v>
      </c>
      <c r="F19" s="3">
        <v>42</v>
      </c>
      <c r="G19" s="3">
        <f t="shared" si="2"/>
        <v>78</v>
      </c>
    </row>
    <row r="20" spans="2:7">
      <c r="B20" s="2" t="s">
        <v>10</v>
      </c>
      <c r="C20" s="4">
        <f t="shared" si="0"/>
        <v>24.570987654320991</v>
      </c>
      <c r="D20" s="4">
        <f t="shared" si="1"/>
        <v>75.429012345678998</v>
      </c>
      <c r="E20" s="3">
        <v>972</v>
      </c>
      <c r="F20" s="3">
        <v>733.17</v>
      </c>
      <c r="G20" s="3">
        <f t="shared" si="2"/>
        <v>238.83000000000004</v>
      </c>
    </row>
    <row r="21" spans="2:7">
      <c r="B21" s="2" t="s">
        <v>11</v>
      </c>
      <c r="C21" s="4">
        <f t="shared" si="0"/>
        <v>27.648180242634311</v>
      </c>
      <c r="D21" s="4">
        <f t="shared" si="1"/>
        <v>72.351819757365689</v>
      </c>
      <c r="E21" s="3">
        <v>577</v>
      </c>
      <c r="F21" s="3">
        <v>417.47</v>
      </c>
      <c r="G21" s="3">
        <f t="shared" si="2"/>
        <v>159.52999999999997</v>
      </c>
    </row>
    <row r="22" spans="2:7">
      <c r="B22" s="2" t="s">
        <v>12</v>
      </c>
      <c r="C22" s="4">
        <f t="shared" si="0"/>
        <v>28.89827765379308</v>
      </c>
      <c r="D22" s="4">
        <f t="shared" si="1"/>
        <v>71.101722346206913</v>
      </c>
      <c r="E22" s="3">
        <v>1173.98</v>
      </c>
      <c r="F22" s="3">
        <v>834.72</v>
      </c>
      <c r="G22" s="3">
        <f t="shared" si="2"/>
        <v>339.26</v>
      </c>
    </row>
    <row r="23" spans="2:7">
      <c r="B23" s="2" t="s">
        <v>13</v>
      </c>
      <c r="C23" s="4">
        <f t="shared" si="0"/>
        <v>27.664285714285715</v>
      </c>
      <c r="D23" s="4">
        <f t="shared" si="1"/>
        <v>72.335714285714275</v>
      </c>
      <c r="E23" s="3">
        <v>980</v>
      </c>
      <c r="F23" s="3">
        <v>708.89</v>
      </c>
      <c r="G23" s="3">
        <f t="shared" si="2"/>
        <v>271.11</v>
      </c>
    </row>
    <row r="24" spans="2:7">
      <c r="B24" s="2" t="s">
        <v>14</v>
      </c>
      <c r="C24" s="4">
        <f t="shared" si="0"/>
        <v>10</v>
      </c>
      <c r="D24" s="4">
        <f t="shared" si="1"/>
        <v>90</v>
      </c>
      <c r="E24" s="3">
        <v>160</v>
      </c>
      <c r="F24" s="3">
        <v>144</v>
      </c>
      <c r="G24" s="3">
        <f t="shared" si="2"/>
        <v>16</v>
      </c>
    </row>
    <row r="25" spans="2:7">
      <c r="E25" s="3">
        <f>SUM(E17:E24)</f>
        <v>5158.5300000000007</v>
      </c>
      <c r="F25" s="3">
        <f t="shared" ref="F25:G25" si="3">SUM(F17:F24)</f>
        <v>3878.9100000000003</v>
      </c>
      <c r="G25" s="3">
        <f t="shared" si="3"/>
        <v>1279.6199999999999</v>
      </c>
    </row>
    <row r="26" spans="2:7">
      <c r="B26" t="s">
        <v>20</v>
      </c>
    </row>
    <row r="27" spans="2:7">
      <c r="B2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Guidetti</dc:creator>
  <cp:lastModifiedBy>utente</cp:lastModifiedBy>
  <dcterms:created xsi:type="dcterms:W3CDTF">2016-10-21T11:44:20Z</dcterms:created>
  <dcterms:modified xsi:type="dcterms:W3CDTF">2017-08-14T09:39:35Z</dcterms:modified>
</cp:coreProperties>
</file>