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gennaio 2016" sheetId="1" r:id="rId1"/>
  </sheets>
  <calcPr calcId="125725"/>
</workbook>
</file>

<file path=xl/calcChain.xml><?xml version="1.0" encoding="utf-8"?>
<calcChain xmlns="http://schemas.openxmlformats.org/spreadsheetml/2006/main">
  <c r="G18" i="1"/>
  <c r="G19"/>
  <c r="G20"/>
  <c r="G21"/>
  <c r="G22"/>
  <c r="G23"/>
  <c r="G24"/>
  <c r="G17"/>
  <c r="C17" s="1"/>
  <c r="D18"/>
  <c r="D19"/>
  <c r="D20"/>
  <c r="D21"/>
  <c r="D22"/>
  <c r="D23"/>
  <c r="D24"/>
  <c r="D17"/>
  <c r="F25"/>
  <c r="E25"/>
  <c r="C18"/>
  <c r="C19"/>
  <c r="C20"/>
  <c r="C21"/>
  <c r="C22"/>
  <c r="C23"/>
  <c r="C24"/>
  <c r="G25" l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<sst xmlns="http://schemas.openxmlformats.org/spreadsheetml/2006/main" count="24" uniqueCount="24">
  <si>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</si>
  <si>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</si>
  <si>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</si>
  <si>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</si>
  <si>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</si>
  <si>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</si>
  <si>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</si>
  <si>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</si>
  <si>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</si>
  <si>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</si>
  <si>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</si>
  <si>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</si>
  <si>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</si>
  <si>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</si>
  <si>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</si>
  <si>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</si>
  <si>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</si>
  <si>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</si>
  <si>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Ufficio del Personale</t>
  </si>
  <si>
    <t>tel. 051 598 364 - fax 051 598 387 - fguidetti@adoperasrl.it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</si>
  <si>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</si>
  <si>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</si>
  <si>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MESE DI MAGGIO 2016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</si>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</sst>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D14" sqref="D14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6" spans="2:7">
      <c r="B6" t="s">
        <v>18</v>
      </c>
    </row>
    <row r="7" spans="2:7">
      <c r="B7" t="s">
        <v>19</v>
      </c>
    </row>
    <row r="10" spans="2:7">
      <c r="B10" t="s">
        <v>23</v>
      </c>
    </row>
    <row r="11" spans="2:7">
      <c r="B11" t="s">
        <v>6</v>
      </c>
    </row>
    <row r="14" spans="2:7">
      <c r="B14" t="s">
        <v>22</v>
      </c>
    </row>
    <row r="16" spans="2:7">
      <c r="B16" t="s">
        <v>2</v>
      </c>
      <c r="C16" t="s">
        <v>3</v>
      </c>
      <c r="D16" t="s">
        <v>4</v>
      </c>
      <c r="E16" t="s">
        <v>15</v>
      </c>
      <c r="F16" t="s">
        <v>16</v>
      </c>
      <c r="G16" t="s">
        <v>17</v>
      </c>
    </row>
    <row r="17" spans="2:7">
      <c r="B17" s="1" t="s">
        <v>7</v>
      </c>
      <c r="C17" s="4">
        <f>G17/E17*100</f>
        <v>9.5053202923473776</v>
      </c>
      <c r="D17" s="4">
        <f>F17/E17*100</f>
        <v>90.494679707652622</v>
      </c>
      <c r="E17" s="3">
        <v>744.32</v>
      </c>
      <c r="F17" s="3">
        <v>673.57</v>
      </c>
      <c r="G17" s="3">
        <f>E17-F17</f>
        <v>70.75</v>
      </c>
    </row>
    <row r="18" spans="2:7">
      <c r="B18" s="2" t="s">
        <v>8</v>
      </c>
      <c r="C18" s="4">
        <f t="shared" ref="C18:C24" si="0">G18/E18*100</f>
        <v>22.919517902079374</v>
      </c>
      <c r="D18" s="4">
        <f t="shared" ref="D18:D24" si="1">F18/E18*100</f>
        <v>77.080482097920623</v>
      </c>
      <c r="E18" s="3">
        <v>453.02</v>
      </c>
      <c r="F18" s="3">
        <v>349.19</v>
      </c>
      <c r="G18" s="3">
        <f t="shared" ref="G18:G24" si="2">E18-F18</f>
        <v>103.82999999999998</v>
      </c>
    </row>
    <row r="19" spans="2:7">
      <c r="B19" s="2" t="s">
        <v>9</v>
      </c>
      <c r="C19" s="4">
        <f t="shared" si="0"/>
        <v>53.846153846153847</v>
      </c>
      <c r="D19" s="4">
        <f t="shared" si="1"/>
        <v>46.153846153846153</v>
      </c>
      <c r="E19" s="3">
        <v>156</v>
      </c>
      <c r="F19" s="3">
        <v>72</v>
      </c>
      <c r="G19" s="3">
        <f t="shared" si="2"/>
        <v>84</v>
      </c>
    </row>
    <row r="20" spans="2:7">
      <c r="B20" s="2" t="s">
        <v>10</v>
      </c>
      <c r="C20" s="4">
        <f t="shared" si="0"/>
        <v>13.150283553875235</v>
      </c>
      <c r="D20" s="4">
        <f t="shared" si="1"/>
        <v>86.849716446124773</v>
      </c>
      <c r="E20" s="3">
        <v>1058</v>
      </c>
      <c r="F20" s="3">
        <v>918.87</v>
      </c>
      <c r="G20" s="3">
        <f t="shared" si="2"/>
        <v>139.13</v>
      </c>
    </row>
    <row r="21" spans="2:7">
      <c r="B21" s="2" t="s">
        <v>11</v>
      </c>
      <c r="C21" s="4">
        <f t="shared" si="0"/>
        <v>12.419249592169656</v>
      </c>
      <c r="D21" s="4">
        <f t="shared" si="1"/>
        <v>87.580750407830337</v>
      </c>
      <c r="E21" s="3">
        <v>613</v>
      </c>
      <c r="F21" s="3">
        <v>536.87</v>
      </c>
      <c r="G21" s="3">
        <f t="shared" si="2"/>
        <v>76.13</v>
      </c>
    </row>
    <row r="22" spans="2:7">
      <c r="B22" s="2" t="s">
        <v>12</v>
      </c>
      <c r="C22" s="4">
        <f t="shared" si="0"/>
        <v>19.549416342412453</v>
      </c>
      <c r="D22" s="4">
        <f t="shared" si="1"/>
        <v>80.450583657587543</v>
      </c>
      <c r="E22" s="3">
        <v>1285</v>
      </c>
      <c r="F22" s="3">
        <v>1033.79</v>
      </c>
      <c r="G22" s="3">
        <f t="shared" si="2"/>
        <v>251.21000000000004</v>
      </c>
    </row>
    <row r="23" spans="2:7">
      <c r="B23" s="2" t="s">
        <v>13</v>
      </c>
      <c r="C23" s="4">
        <f t="shared" si="0"/>
        <v>31.074976569821931</v>
      </c>
      <c r="D23" s="4">
        <f t="shared" si="1"/>
        <v>68.925023430178072</v>
      </c>
      <c r="E23" s="3">
        <v>1067</v>
      </c>
      <c r="F23" s="3">
        <v>735.43</v>
      </c>
      <c r="G23" s="3">
        <f t="shared" si="2"/>
        <v>331.57000000000005</v>
      </c>
    </row>
    <row r="24" spans="2:7">
      <c r="B24" s="2" t="s">
        <v>14</v>
      </c>
      <c r="C24" s="4">
        <f t="shared" si="0"/>
        <v>22.727272727272727</v>
      </c>
      <c r="D24" s="4">
        <f t="shared" si="1"/>
        <v>77.272727272727266</v>
      </c>
      <c r="E24" s="3">
        <v>176</v>
      </c>
      <c r="F24" s="3">
        <v>136</v>
      </c>
      <c r="G24" s="3">
        <f t="shared" si="2"/>
        <v>40</v>
      </c>
    </row>
    <row r="25" spans="2:7">
      <c r="E25" s="3">
        <f>SUM(E17:E24)</f>
        <v>5552.34</v>
      </c>
      <c r="F25" s="3">
        <f t="shared" ref="F25:G25" si="3">SUM(F17:F24)</f>
        <v>4455.72</v>
      </c>
      <c r="G25" s="3">
        <f t="shared" si="3"/>
        <v>1096.6199999999999</v>
      </c>
    </row>
    <row r="26" spans="2:7">
      <c r="B26" t="s">
        <v>20</v>
      </c>
    </row>
    <row r="27" spans="2:7">
      <c r="B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2017-08-14T09:39:58Z</dcterms:modified>
</cp:coreProperties>
</file>