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28" i="1"/>
  <c r="C26"/>
  <c r="C20"/>
  <c r="C16"/>
  <c r="C7"/>
  <c r="C5"/>
</calcChain>
</file>

<file path=xl/sharedStrings.xml><?xml version="1.0" encoding="utf-8"?>
<sst xmlns="http://schemas.openxmlformats.org/spreadsheetml/2006/main" count="46" uniqueCount="19">
  <si>
    <t>RAGIONE SOCIALE</t>
  </si>
  <si>
    <t>SCADENZA</t>
  </si>
  <si>
    <t>CAUSALE</t>
  </si>
  <si>
    <t>DATA DOCUMENTO</t>
  </si>
  <si>
    <t>NUMERO PROTOCOLLO</t>
  </si>
  <si>
    <t>DATA PROTOCOLLO</t>
  </si>
  <si>
    <t>GERMANO CAMELLINI</t>
  </si>
  <si>
    <t>FATT.COMPENSI A TERZI SPLIT</t>
  </si>
  <si>
    <t>FATTURA ACQUISTO SPLIT detr</t>
  </si>
  <si>
    <t>TIM SPA</t>
  </si>
  <si>
    <t>FATTURA DI ACQUISTO</t>
  </si>
  <si>
    <t>ELENE PROJECT S.R.L.</t>
  </si>
  <si>
    <t>HERA S.P.A.</t>
  </si>
  <si>
    <t>NOTA ACCREDITO FORNITORE SPLIT</t>
  </si>
  <si>
    <t>IMPORTO</t>
  </si>
  <si>
    <t>HERA COMM SRL</t>
  </si>
  <si>
    <t>ICMA SRL</t>
  </si>
  <si>
    <t>FEPP SRLS</t>
  </si>
  <si>
    <t>proforma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</si>
</sst>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distributed" vertical="distributed" wrapText="1"/>
    </xf>
    <xf numFmtId="14" fontId="0" fillId="0" borderId="0" xfId="0" applyNumberFormat="1"/>
    <xf numFmtId="43" fontId="1" fillId="0" borderId="0" xfId="1" applyFont="1"/>
    <xf numFmtId="14" fontId="2" fillId="0" borderId="0" xfId="0" applyNumberFormat="1" applyFont="1"/>
    <xf numFmtId="43" fontId="2" fillId="0" borderId="0" xfId="1" applyFont="1"/>
    <xf numFmtId="43" fontId="4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N29" sqref="N29"/>
    </sheetView>
  </sheetViews>
  <sheetFormatPr defaultRowHeight="15"/>
  <cols>
    <col min="1" max="1" width="20.42578125" bestFit="1" customWidth="1"/>
    <col min="2" max="2" width="11.42578125" bestFit="1" customWidth="1"/>
    <col min="3" max="3" width="11.85546875" bestFit="1" customWidth="1"/>
    <col min="4" max="4" width="32.85546875" bestFit="1" customWidth="1"/>
    <col min="5" max="5" width="15" customWidth="1"/>
    <col min="6" max="6" width="14" customWidth="1"/>
    <col min="7" max="7" width="14.7109375" customWidth="1"/>
  </cols>
  <sheetData>
    <row r="1" spans="1:12" ht="63">
      <c r="A1" s="1" t="s">
        <v>0</v>
      </c>
      <c r="B1" s="1" t="s">
        <v>1</v>
      </c>
      <c r="C1" s="2" t="s">
        <v>14</v>
      </c>
      <c r="D1" s="1" t="s">
        <v>2</v>
      </c>
      <c r="E1" s="3" t="s">
        <v>3</v>
      </c>
      <c r="F1" s="3" t="s">
        <v>4</v>
      </c>
      <c r="G1" s="3" t="s">
        <v>5</v>
      </c>
    </row>
    <row r="2" spans="1:12">
      <c r="A2" t="s">
        <v>6</v>
      </c>
      <c r="B2" s="4">
        <v>43190</v>
      </c>
      <c r="C2" s="5">
        <v>-6720</v>
      </c>
      <c r="D2" t="s">
        <v>7</v>
      </c>
      <c r="E2" s="4">
        <v>43190</v>
      </c>
      <c r="F2">
        <v>0</v>
      </c>
      <c r="G2" t="s">
        <v>18</v>
      </c>
    </row>
    <row r="3" spans="1:12">
      <c r="B3" s="6">
        <v>43190</v>
      </c>
      <c r="C3" s="7">
        <v>-6720</v>
      </c>
      <c r="E3" s="4"/>
    </row>
    <row r="4" spans="1:12">
      <c r="A4" t="s">
        <v>9</v>
      </c>
      <c r="B4" s="4">
        <v>43708</v>
      </c>
      <c r="C4" s="5">
        <v>-1.3</v>
      </c>
      <c r="D4" t="s">
        <v>8</v>
      </c>
      <c r="E4" s="4">
        <v>43630</v>
      </c>
      <c r="F4">
        <v>360</v>
      </c>
      <c r="G4" s="4">
        <v>43637</v>
      </c>
    </row>
    <row r="5" spans="1:12">
      <c r="B5" s="6">
        <v>43708</v>
      </c>
      <c r="C5" s="7">
        <f>SUM(C4)</f>
        <v>-1.3</v>
      </c>
      <c r="E5" s="4"/>
      <c r="G5" s="4"/>
      <c r="L5" s="7"/>
    </row>
    <row r="6" spans="1:12">
      <c r="A6" t="s">
        <v>16</v>
      </c>
      <c r="B6" s="4">
        <v>43724</v>
      </c>
      <c r="C6" s="5">
        <v>-62.4</v>
      </c>
      <c r="D6" t="s">
        <v>8</v>
      </c>
      <c r="E6" s="4">
        <v>43724</v>
      </c>
      <c r="F6">
        <v>590</v>
      </c>
      <c r="G6" s="4">
        <v>43738</v>
      </c>
    </row>
    <row r="7" spans="1:12">
      <c r="B7" s="6">
        <v>43738</v>
      </c>
      <c r="C7" s="7">
        <f>SUM(C6)</f>
        <v>-62.4</v>
      </c>
      <c r="E7" s="4"/>
      <c r="G7" s="4"/>
    </row>
    <row r="8" spans="1:12">
      <c r="A8" t="s">
        <v>16</v>
      </c>
      <c r="B8" s="4">
        <v>43741</v>
      </c>
      <c r="C8" s="5">
        <v>-184.25</v>
      </c>
      <c r="D8" t="s">
        <v>8</v>
      </c>
      <c r="E8" s="4">
        <v>43741</v>
      </c>
      <c r="F8">
        <v>662</v>
      </c>
      <c r="G8" s="4">
        <v>43769</v>
      </c>
    </row>
    <row r="9" spans="1:12">
      <c r="A9" t="s">
        <v>15</v>
      </c>
      <c r="B9" s="4">
        <v>43768</v>
      </c>
      <c r="C9" s="5">
        <v>-37.29</v>
      </c>
      <c r="D9" t="s">
        <v>8</v>
      </c>
      <c r="E9" s="4">
        <v>43768</v>
      </c>
      <c r="F9">
        <v>611</v>
      </c>
      <c r="G9" s="4">
        <v>43769</v>
      </c>
    </row>
    <row r="10" spans="1:12">
      <c r="A10" t="s">
        <v>11</v>
      </c>
      <c r="B10" s="4">
        <v>43769</v>
      </c>
      <c r="C10" s="5">
        <v>-1322.36</v>
      </c>
      <c r="D10" t="s">
        <v>8</v>
      </c>
      <c r="E10" s="4">
        <v>43678</v>
      </c>
      <c r="F10">
        <v>485</v>
      </c>
      <c r="G10" s="4">
        <v>43691</v>
      </c>
    </row>
    <row r="11" spans="1:12">
      <c r="A11" t="s">
        <v>11</v>
      </c>
      <c r="B11" s="4">
        <v>43769</v>
      </c>
      <c r="C11" s="5">
        <v>-25140.32</v>
      </c>
      <c r="D11" t="s">
        <v>8</v>
      </c>
      <c r="E11" s="4">
        <v>43678</v>
      </c>
      <c r="F11">
        <v>486</v>
      </c>
      <c r="G11" s="4">
        <v>43691</v>
      </c>
    </row>
    <row r="12" spans="1:12">
      <c r="A12" t="s">
        <v>11</v>
      </c>
      <c r="B12" s="4">
        <v>43769</v>
      </c>
      <c r="C12" s="5">
        <v>-357.93</v>
      </c>
      <c r="D12" t="s">
        <v>8</v>
      </c>
      <c r="E12" s="4">
        <v>43678</v>
      </c>
      <c r="F12">
        <v>487</v>
      </c>
      <c r="G12" s="4">
        <v>43691</v>
      </c>
    </row>
    <row r="13" spans="1:12">
      <c r="A13" t="s">
        <v>11</v>
      </c>
      <c r="B13" s="4">
        <v>43769</v>
      </c>
      <c r="C13" s="5">
        <v>-11959.04</v>
      </c>
      <c r="D13" t="s">
        <v>8</v>
      </c>
      <c r="E13" s="4">
        <v>43678</v>
      </c>
      <c r="F13">
        <v>488</v>
      </c>
      <c r="G13" s="4">
        <v>43691</v>
      </c>
    </row>
    <row r="14" spans="1:12">
      <c r="A14" t="s">
        <v>11</v>
      </c>
      <c r="B14" s="4">
        <v>43769</v>
      </c>
      <c r="C14" s="5">
        <v>-2160.7399999999998</v>
      </c>
      <c r="D14" t="s">
        <v>8</v>
      </c>
      <c r="E14" s="4">
        <v>43678</v>
      </c>
      <c r="F14">
        <v>489</v>
      </c>
      <c r="G14" s="4">
        <v>43691</v>
      </c>
    </row>
    <row r="15" spans="1:12">
      <c r="A15" t="s">
        <v>17</v>
      </c>
      <c r="B15" s="4">
        <v>43769</v>
      </c>
      <c r="C15" s="5">
        <v>-1500</v>
      </c>
      <c r="D15" t="s">
        <v>8</v>
      </c>
      <c r="E15" s="4">
        <v>43697</v>
      </c>
      <c r="F15">
        <v>508</v>
      </c>
      <c r="G15" s="4">
        <v>43708</v>
      </c>
    </row>
    <row r="16" spans="1:12">
      <c r="B16" s="6">
        <v>43769</v>
      </c>
      <c r="C16" s="7">
        <f>SUM(C8:C15)</f>
        <v>-42661.93</v>
      </c>
      <c r="E16" s="4"/>
      <c r="G16" s="4"/>
    </row>
    <row r="17" spans="1:7">
      <c r="A17" t="s">
        <v>16</v>
      </c>
      <c r="B17" s="4">
        <v>43782</v>
      </c>
      <c r="C17" s="5">
        <v>-76.2</v>
      </c>
      <c r="D17" t="s">
        <v>8</v>
      </c>
      <c r="E17" s="4">
        <v>43782</v>
      </c>
      <c r="F17">
        <v>734</v>
      </c>
      <c r="G17" s="4">
        <v>43799</v>
      </c>
    </row>
    <row r="18" spans="1:7">
      <c r="A18" t="s">
        <v>11</v>
      </c>
      <c r="B18" s="4">
        <v>43799</v>
      </c>
      <c r="C18" s="5">
        <v>-11457.97</v>
      </c>
      <c r="D18" t="s">
        <v>8</v>
      </c>
      <c r="E18" s="4">
        <v>43738</v>
      </c>
      <c r="F18">
        <v>536</v>
      </c>
      <c r="G18" s="4">
        <v>43738</v>
      </c>
    </row>
    <row r="19" spans="1:7">
      <c r="A19" t="s">
        <v>11</v>
      </c>
      <c r="B19" s="4">
        <v>43799</v>
      </c>
      <c r="C19" s="5">
        <v>-6754.1</v>
      </c>
      <c r="D19" t="s">
        <v>8</v>
      </c>
      <c r="E19" s="4">
        <v>43738</v>
      </c>
      <c r="F19">
        <v>538</v>
      </c>
      <c r="G19" s="4">
        <v>43738</v>
      </c>
    </row>
    <row r="20" spans="1:7">
      <c r="B20" s="6">
        <v>43799</v>
      </c>
      <c r="C20" s="7">
        <f>SUM(C17:C19)</f>
        <v>-18288.27</v>
      </c>
      <c r="E20" s="4"/>
      <c r="G20" s="4"/>
    </row>
    <row r="21" spans="1:7">
      <c r="A21" t="s">
        <v>16</v>
      </c>
      <c r="B21" s="4">
        <v>43811</v>
      </c>
      <c r="C21" s="5">
        <v>-25</v>
      </c>
      <c r="D21" t="s">
        <v>8</v>
      </c>
      <c r="E21" s="4">
        <v>43811</v>
      </c>
      <c r="F21">
        <v>795</v>
      </c>
      <c r="G21" s="4">
        <v>43826</v>
      </c>
    </row>
    <row r="22" spans="1:7">
      <c r="A22" t="s">
        <v>12</v>
      </c>
      <c r="B22" s="4">
        <v>43830</v>
      </c>
      <c r="C22" s="5">
        <v>-235.33</v>
      </c>
      <c r="D22" t="s">
        <v>8</v>
      </c>
      <c r="E22" s="4">
        <v>43768</v>
      </c>
      <c r="F22">
        <v>610</v>
      </c>
      <c r="G22" s="4">
        <v>43769</v>
      </c>
    </row>
    <row r="23" spans="1:7">
      <c r="A23" t="s">
        <v>12</v>
      </c>
      <c r="B23" s="4">
        <v>43830</v>
      </c>
      <c r="C23" s="5">
        <v>160.16999999999999</v>
      </c>
      <c r="D23" t="s">
        <v>13</v>
      </c>
      <c r="E23" s="4">
        <v>43768</v>
      </c>
      <c r="F23">
        <v>653</v>
      </c>
      <c r="G23" s="4">
        <v>43769</v>
      </c>
    </row>
    <row r="24" spans="1:7">
      <c r="A24" t="s">
        <v>9</v>
      </c>
      <c r="B24" s="4">
        <v>43830</v>
      </c>
      <c r="C24" s="5">
        <v>-15</v>
      </c>
      <c r="D24" t="s">
        <v>10</v>
      </c>
      <c r="E24" s="4">
        <v>43750</v>
      </c>
      <c r="F24">
        <v>84</v>
      </c>
      <c r="G24" s="4">
        <v>43769</v>
      </c>
    </row>
    <row r="25" spans="1:7">
      <c r="A25" t="s">
        <v>9</v>
      </c>
      <c r="B25" s="4">
        <v>43830</v>
      </c>
      <c r="C25" s="5">
        <v>-450.8</v>
      </c>
      <c r="D25" t="s">
        <v>8</v>
      </c>
      <c r="E25" s="4">
        <v>43752</v>
      </c>
      <c r="F25">
        <v>656</v>
      </c>
      <c r="G25" s="4">
        <v>43769</v>
      </c>
    </row>
    <row r="26" spans="1:7">
      <c r="B26" s="6">
        <v>43830</v>
      </c>
      <c r="C26" s="7">
        <f>SUM(C21:C25)</f>
        <v>-565.96</v>
      </c>
    </row>
    <row r="27" spans="1:7">
      <c r="C27" s="5"/>
    </row>
    <row r="28" spans="1:7" ht="17.25">
      <c r="C28" s="8">
        <f>+C26+C20+C16+C7+C5+C3</f>
        <v>-68299.860000000015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2020-03-27T10:09:55Z</dcterms:modified>
</cp:coreProperties>
</file>